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FAC806D8-D9BD-4B2D-A567-A387DC90C349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ANEXO">#REF!</definedName>
    <definedName name="_xlnm.Print_Area" localSheetId="0">EFE!$A$1:$D$75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C8" i="1"/>
  <c r="D36" i="1" l="1"/>
  <c r="C36" i="1"/>
  <c r="D60" i="1"/>
  <c r="C60" i="1"/>
  <c r="C62" i="1" s="1"/>
  <c r="D62" i="1" l="1"/>
</calcChain>
</file>

<file path=xl/sharedStrings.xml><?xml version="1.0" encoding="utf-8"?>
<sst xmlns="http://schemas.openxmlformats.org/spreadsheetml/2006/main" count="63" uniqueCount="55">
  <si>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</si>
  <si>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</si>
  <si>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</si>
  <si>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</si>
  <si>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</si>
  <si>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</si>
  <si>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</si>
  <si>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</si>
  <si>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</si>
  <si>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</si>
  <si>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</si>
  <si>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</si>
  <si>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</si>
  <si>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</si>
  <si>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</si>
  <si>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</si>
  <si>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</si>
  <si>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</si>
  <si>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</si>
  <si>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</si>
  <si>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</si>
  <si>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</si>
  <si>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</si>
  <si>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</si>
  <si>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</si>
  <si>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</si>
  <si>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</si>
  <si>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</si>
  <si>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</si>
  <si>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</si>
  <si>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</si>
  <si>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</si>
  <si>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</si>
  <si>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</si>
  <si>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</si>
  <si>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</si>
  <si>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</si>
  <si>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</si>
  <si>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</si>
  <si>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</si>
  <si>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</si>
  <si>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</si>
  <si>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</si>
  <si>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</si>
  <si>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</si>
  <si>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</si>
  <si>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</si>
  <si>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</si>
  <si>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</si>
  <si>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</si>
  <si>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</si>
  <si>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</si>
  <si>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2025</t>
  </si>
  <si>
    <t>2024</t>
  </si>
  <si>
    <t>Del 01 de enero al 31 de diciembre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</si>
</sst>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</xdr:col>
      <xdr:colOff>3076576</xdr:colOff>
      <xdr:row>73</xdr:row>
      <xdr:rowOff>34269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C0D72E-545C-45AF-8F49-B30B670B848D}"/>
            </a:ext>
          </a:extLst>
        </xdr:cNvPr>
        <xdr:cNvSpPr txBox="1"/>
      </xdr:nvSpPr>
      <xdr:spPr>
        <a:xfrm>
          <a:off x="176005" y="11678478"/>
          <a:ext cx="3076576" cy="531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307182</xdr:colOff>
      <xdr:row>70</xdr:row>
      <xdr:rowOff>23813</xdr:rowOff>
    </xdr:from>
    <xdr:to>
      <xdr:col>1</xdr:col>
      <xdr:colOff>2832668</xdr:colOff>
      <xdr:row>70</xdr:row>
      <xdr:rowOff>23813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C8F6A17-4A4E-4FFA-AA63-694300F274CB}"/>
            </a:ext>
          </a:extLst>
        </xdr:cNvPr>
        <xdr:cNvCxnSpPr/>
      </xdr:nvCxnSpPr>
      <xdr:spPr>
        <a:xfrm>
          <a:off x="483187" y="11702291"/>
          <a:ext cx="252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177354</xdr:colOff>
      <xdr:row>70</xdr:row>
      <xdr:rowOff>11907</xdr:rowOff>
    </xdr:from>
    <xdr:to>
      <xdr:col>3</xdr:col>
      <xdr:colOff>990929</xdr:colOff>
      <xdr:row>70</xdr:row>
      <xdr:rowOff>11907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AEF164-BD44-46A1-9F71-0609C34A7A8C}"/>
            </a:ext>
          </a:extLst>
        </xdr:cNvPr>
        <xdr:cNvCxnSpPr/>
      </xdr:nvCxnSpPr>
      <xdr:spPr>
        <a:xfrm>
          <a:off x="4774202" y="11690385"/>
          <a:ext cx="26564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3997396</xdr:colOff>
      <xdr:row>69</xdr:row>
      <xdr:rowOff>146705</xdr:rowOff>
    </xdr:from>
    <xdr:to>
      <xdr:col>3</xdr:col>
      <xdr:colOff>1746080</xdr:colOff>
      <xdr:row>75</xdr:row>
      <xdr:rowOff>138733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001CB0D-0928-4DA8-B3BF-CDCCDA48293C}"/>
            </a:ext>
          </a:extLst>
        </xdr:cNvPr>
        <xdr:cNvSpPr txBox="1"/>
      </xdr:nvSpPr>
      <xdr:spPr>
        <a:xfrm>
          <a:off x="4173401" y="11669884"/>
          <a:ext cx="4012407" cy="9548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topLeftCell="A43" zoomScale="92" zoomScaleNormal="92" workbookViewId="0">
      <selection activeCell="A77" sqref="A77:XFD77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7.25" customHeight="1" x14ac:dyDescent="0.2">
      <c r="A2" s="1"/>
      <c r="B2" s="51" t="s">
        <v>51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54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123107881.30000001</v>
      </c>
      <c r="D8" s="19">
        <f>SUM(D9:D18)</f>
        <v>103378616.88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238288.54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2112629.08</v>
      </c>
      <c r="D15" s="21">
        <v>1611997.46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120756963.68000001</v>
      </c>
      <c r="D17" s="21">
        <v>101766619.42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117304419.81</v>
      </c>
      <c r="D19" s="19">
        <f>SUM(D20:D35)</f>
        <v>104163424.88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97210778.030000001</v>
      </c>
      <c r="D20" s="21">
        <v>80059884.379999995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2668299.66</v>
      </c>
      <c r="D21" s="21">
        <v>2891711.06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9998594.5299999993</v>
      </c>
      <c r="D22" s="21">
        <v>9686536.7300000004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289723.06</v>
      </c>
      <c r="D23" s="21">
        <v>378730.58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45045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890063.4</v>
      </c>
      <c r="D27" s="21">
        <v>759696.88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8340.41</v>
      </c>
      <c r="D30" s="21">
        <v>39690.01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6193575.7199999997</v>
      </c>
      <c r="D35" s="21">
        <v>10347175.24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5803461.4900000095</v>
      </c>
      <c r="D36" s="23">
        <f>SUM(D8-D19)</f>
        <v>-784808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1962688.58</v>
      </c>
      <c r="D43" s="24">
        <f>SUM(D44:D46)</f>
        <v>676470.36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1962688.58</v>
      </c>
      <c r="D44" s="26">
        <v>676470.36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0</v>
      </c>
      <c r="D45" s="26">
        <v>0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-1962688.58</v>
      </c>
      <c r="D47" s="24">
        <f>D39-D43</f>
        <v>-676470.36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3840772.9100000095</v>
      </c>
      <c r="D62" s="32">
        <f>SUM(D60,D47,D36)</f>
        <v>-1461278.3599999999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22473610.960000001</v>
      </c>
      <c r="D64" s="33">
        <v>23934889.32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26314383.870000001</v>
      </c>
      <c r="D65" s="33">
        <v>22473610.960000001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2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35.25" customHeight="1" x14ac:dyDescent="0.2">
      <c r="B69" s="38"/>
    </row>
    <row r="70" spans="1:9" s="39" customFormat="1" x14ac:dyDescent="0.2"/>
    <row r="71" spans="1:9" s="39" customFormat="1" x14ac:dyDescent="0.2"/>
    <row r="72" spans="1:9" s="39" customFormat="1" ht="15" x14ac:dyDescent="0.25">
      <c r="D72" s="40"/>
    </row>
    <row r="73" spans="1:9" s="39" customFormat="1" x14ac:dyDescent="0.2"/>
    <row r="74" spans="1:9" s="39" customFormat="1" x14ac:dyDescent="0.2"/>
    <row r="75" spans="1:9" s="39" customFormat="1" x14ac:dyDescent="0.2"/>
    <row r="76" spans="1:9" s="39" customFormat="1" x14ac:dyDescent="0.2"/>
    <row r="77" spans="1:9" s="39" customFormat="1" ht="150" hidden="1" customHeight="1" x14ac:dyDescent="0.2">
      <c r="B77" s="44" t="s">
        <v>50</v>
      </c>
      <c r="C77" s="44"/>
      <c r="D77" s="44"/>
      <c r="E77" s="43"/>
      <c r="F77" s="43"/>
    </row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oIwTACzjivc9CFhNT+ce+qAAkXGVVETekB5RlnaYU2xuqPwyTUYL79fPYqmxl26MiGHzlZpHWdrWae2kFwifnQ==" saltValue="G6qpTFncfzrDl/kU7FNrgg==" spinCount="100000" sheet="1" formatCells="0" formatColumns="0" formatRows="0"/>
  <mergeCells count="10">
    <mergeCell ref="B77:D77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2026-01-27T18:31:18Z</cp:lastPrinted>
  <dcterms:created xsi:type="dcterms:W3CDTF">2019-12-03T19:09:42Z</dcterms:created>
  <dcterms:modified xsi:type="dcterms:W3CDTF">2026-02-05T18:18:52Z</dcterms:modified>
</cp:coreProperties>
</file>