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Unidad de Finanzas y de Contabilidad\2025 Estados Financieros\4to Trimestre 2025\"/>
    </mc:Choice>
  </mc:AlternateContent>
  <xr:revisionPtr revIDLastSave="0" documentId="13_ncr:1_{8D6529CC-465B-4AFD-8BCF-8C5AC6F5BEB5}" xr6:coauthVersionLast="47" xr6:coauthVersionMax="47" xr10:uidLastSave="{00000000-0000-0000-0000-000000000000}"/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-120" yWindow="-120" windowWidth="29040" windowHeight="15720" xr2:uid="{00000000-000D-0000-FFFF-FFFF00000000}"/>
  </bookViews>
  <sheets>
    <sheet name="FFONDOS" sheetId="1" r:id="rId1"/>
  </sheets>
  <definedNames>
    <definedName name="ANEXO">#REF!</definedName>
    <definedName name="_xlnm.Print_Area" localSheetId="0">FFONDOS!$A$1:$G$45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<sst xmlns="http://schemas.openxmlformats.org/spreadsheetml/2006/main" count="50" uniqueCount="41">
  <si>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</si>
  <si>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</si>
  <si>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</si>
  <si>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</si>
  <si>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</si>
  <si>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</si>
  <si>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</si>
  <si>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</si>
  <si>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</si>
  <si>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</si>
  <si>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</si>
  <si>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</si>
  <si>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</si>
  <si>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</si>
  <si>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</si>
  <si>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</si>
  <si>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</si>
  <si>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</si>
  <si>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</si>
  <si>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</si>
  <si>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</si>
  <si>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</si>
  <si>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</si>
  <si>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</si>
  <si>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</si>
  <si>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</si>
  <si>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</si>
  <si>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</si>
  <si>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</si>
  <si>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</si>
  <si>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</si>
  <si>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</si>
  <si>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</si>
  <si>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</si>
  <si>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</si>
  <si>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</si>
  <si>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</si>
  <si>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</si>
  <si>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</si>
  <si>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COMISIÓN ESTATAL DE LOS DERECHOS HUMANOS 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</si>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</sst>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4" fontId="2" fillId="0" borderId="0" xfId="0" applyNumberFormat="1" applyFont="1" applyProtection="1">
      <protection locked="0"/>
    </xf>
    <xf numFmtId="0" fontId="6" fillId="3" borderId="0" xfId="0" applyFont="1" applyFill="1" applyAlignment="1" applyProtection="1">
      <alignment horizontal="left" vertical="top" wrapText="1"/>
      <protection locked="0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4762</xdr:rowOff>
    </xdr:from>
    <xdr:to>
      <xdr:col>2</xdr:col>
      <xdr:colOff>1004372</xdr:colOff>
      <xdr:row>45</xdr:row>
      <xdr:rowOff>143082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A79F1F1-CA20-45ED-8F45-3BA4BB719825}"/>
            </a:ext>
          </a:extLst>
        </xdr:cNvPr>
        <xdr:cNvSpPr txBox="1"/>
      </xdr:nvSpPr>
      <xdr:spPr>
        <a:xfrm>
          <a:off x="238125" y="7958137"/>
          <a:ext cx="4338122" cy="75744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RAFAEL VALENZUELA LICÓN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SERVICIOS ADMINISTRATIVOS</a:t>
          </a:r>
        </a:p>
      </xdr:txBody>
    </xdr:sp>
    <xdr:clientData/>
  </xdr:twoCellAnchor>
  <xdr:twoCellAnchor>
    <xdr:from>
      <xdr:col>1</xdr:col>
      <xdr:colOff>497681</xdr:colOff>
      <xdr:row>41</xdr:row>
      <xdr:rowOff>0</xdr:rowOff>
    </xdr:from>
    <xdr:to>
      <xdr:col>2</xdr:col>
      <xdr:colOff>125747</xdr:colOff>
      <xdr:row>41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ABE6C70-1AFD-4848-AC83-D2A46810E118}"/>
            </a:ext>
          </a:extLst>
        </xdr:cNvPr>
        <xdr:cNvCxnSpPr/>
      </xdr:nvCxnSpPr>
      <xdr:spPr>
        <a:xfrm>
          <a:off x="735806" y="7953375"/>
          <a:ext cx="296181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788193</xdr:colOff>
      <xdr:row>41</xdr:row>
      <xdr:rowOff>2380</xdr:rowOff>
    </xdr:from>
    <xdr:to>
      <xdr:col>6</xdr:col>
      <xdr:colOff>1057272</xdr:colOff>
      <xdr:row>45</xdr:row>
      <xdr:rowOff>202406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528DA18-E7FA-464E-BAAF-7A8B48A967EF}"/>
            </a:ext>
          </a:extLst>
        </xdr:cNvPr>
        <xdr:cNvSpPr txBox="1"/>
      </xdr:nvSpPr>
      <xdr:spPr>
        <a:xfrm>
          <a:off x="5741193" y="8003380"/>
          <a:ext cx="4412454" cy="148590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DR. ALEJANDRO CARRASCO TALAVERA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>
    <xdr:from>
      <xdr:col>4</xdr:col>
      <xdr:colOff>430998</xdr:colOff>
      <xdr:row>41</xdr:row>
      <xdr:rowOff>2380</xdr:rowOff>
    </xdr:from>
    <xdr:to>
      <xdr:col>6</xdr:col>
      <xdr:colOff>40473</xdr:colOff>
      <xdr:row>41</xdr:row>
      <xdr:rowOff>2380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33AA399-193C-4224-B847-DB25C2801BD3}"/>
            </a:ext>
          </a:extLst>
        </xdr:cNvPr>
        <xdr:cNvCxnSpPr/>
      </xdr:nvCxnSpPr>
      <xdr:spPr>
        <a:xfrm>
          <a:off x="6765123" y="8003380"/>
          <a:ext cx="23717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>
    <pageSetUpPr fitToPage="1"/>
  </sheetPr>
  <dimension ref="B1:G75"/>
  <sheetViews>
    <sheetView tabSelected="1" zoomScale="80" zoomScaleNormal="80" workbookViewId="0">
      <selection activeCell="A46" sqref="A46:XFD46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ht="15.75" customHeight="1" x14ac:dyDescent="0.2">
      <c r="B2" s="45" t="s">
        <v>39</v>
      </c>
      <c r="C2" s="46"/>
      <c r="D2" s="46"/>
      <c r="E2" s="46"/>
      <c r="F2" s="46"/>
      <c r="G2" s="47"/>
    </row>
    <row r="3" spans="2:7" x14ac:dyDescent="0.2">
      <c r="B3" s="48" t="s">
        <v>10</v>
      </c>
      <c r="C3" s="49"/>
      <c r="D3" s="49"/>
      <c r="E3" s="49"/>
      <c r="F3" s="49"/>
      <c r="G3" s="50"/>
    </row>
    <row r="4" spans="2:7" ht="12.75" thickBot="1" x14ac:dyDescent="0.25">
      <c r="B4" s="51" t="s">
        <v>40</v>
      </c>
      <c r="C4" s="52"/>
      <c r="D4" s="52"/>
      <c r="E4" s="52"/>
      <c r="F4" s="52"/>
      <c r="G4" s="53"/>
    </row>
    <row r="5" spans="2:7" ht="42" customHeight="1" thickBot="1" x14ac:dyDescent="0.25">
      <c r="B5" s="43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4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240000</v>
      </c>
      <c r="D14" s="27">
        <v>0</v>
      </c>
      <c r="E14" s="21">
        <f t="shared" si="0"/>
        <v>240000</v>
      </c>
      <c r="F14" s="27">
        <v>238288.54</v>
      </c>
      <c r="G14" s="20">
        <v>238288.54</v>
      </c>
    </row>
    <row r="15" spans="2:7" ht="24" customHeight="1" x14ac:dyDescent="0.2">
      <c r="B15" s="14" t="s">
        <v>27</v>
      </c>
      <c r="C15" s="19">
        <v>1558400</v>
      </c>
      <c r="D15" s="27">
        <v>669500</v>
      </c>
      <c r="E15" s="21">
        <f t="shared" si="0"/>
        <v>2227900</v>
      </c>
      <c r="F15" s="27">
        <v>2112629.08</v>
      </c>
      <c r="G15" s="20">
        <v>2112629.08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139442943.69999999</v>
      </c>
      <c r="D17" s="27">
        <v>-10000000</v>
      </c>
      <c r="E17" s="21">
        <f t="shared" si="0"/>
        <v>129442943.69999999</v>
      </c>
      <c r="F17" s="27">
        <v>120756963.68000001</v>
      </c>
      <c r="G17" s="20">
        <v>120756963.68000001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141241343.69999999</v>
      </c>
      <c r="D20" s="28">
        <f>SUM(D9:D18)</f>
        <v>-9330500</v>
      </c>
      <c r="E20" s="22">
        <f>C20+D20</f>
        <v>131910843.69999999</v>
      </c>
      <c r="F20" s="28">
        <f>SUM(F9:F18)</f>
        <v>123107881.30000001</v>
      </c>
      <c r="G20" s="22">
        <f>SUM(G9:G18)</f>
        <v>123107881.30000001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3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4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110020278.56</v>
      </c>
      <c r="D26" s="20">
        <v>-3781290.03</v>
      </c>
      <c r="E26" s="21">
        <f t="shared" ref="E26:E34" si="1">C26+D26</f>
        <v>106238988.53</v>
      </c>
      <c r="F26" s="20">
        <v>102912045.08</v>
      </c>
      <c r="G26" s="38">
        <v>97210778.030000001</v>
      </c>
    </row>
    <row r="27" spans="2:7" ht="12" customHeight="1" x14ac:dyDescent="0.2">
      <c r="B27" s="32" t="s">
        <v>12</v>
      </c>
      <c r="C27" s="20">
        <v>4272511.68</v>
      </c>
      <c r="D27" s="20">
        <v>309992.77</v>
      </c>
      <c r="E27" s="21">
        <f t="shared" si="1"/>
        <v>4582504.4499999993</v>
      </c>
      <c r="F27" s="20">
        <v>3147088.92</v>
      </c>
      <c r="G27" s="38">
        <v>2668299.66</v>
      </c>
    </row>
    <row r="28" spans="2:7" x14ac:dyDescent="0.2">
      <c r="B28" s="32" t="s">
        <v>13</v>
      </c>
      <c r="C28" s="20">
        <v>17288605.850000001</v>
      </c>
      <c r="D28" s="20">
        <v>-4206328.32</v>
      </c>
      <c r="E28" s="21">
        <f t="shared" si="1"/>
        <v>13082277.530000001</v>
      </c>
      <c r="F28" s="20">
        <v>10417430.720000001</v>
      </c>
      <c r="G28" s="38">
        <v>9998594.5299999993</v>
      </c>
    </row>
    <row r="29" spans="2:7" x14ac:dyDescent="0.2">
      <c r="B29" s="32" t="s">
        <v>14</v>
      </c>
      <c r="C29" s="20">
        <v>1360999.99</v>
      </c>
      <c r="D29" s="20">
        <v>32000</v>
      </c>
      <c r="E29" s="21">
        <f t="shared" si="1"/>
        <v>1392999.99</v>
      </c>
      <c r="F29" s="20">
        <v>1256979.97</v>
      </c>
      <c r="G29" s="38">
        <v>1233171.8700000001</v>
      </c>
    </row>
    <row r="30" spans="2:7" x14ac:dyDescent="0.2">
      <c r="B30" s="32" t="s">
        <v>15</v>
      </c>
      <c r="C30" s="20">
        <v>3949500</v>
      </c>
      <c r="D30" s="20">
        <v>-270691.8</v>
      </c>
      <c r="E30" s="21">
        <f t="shared" si="1"/>
        <v>3678808.2</v>
      </c>
      <c r="F30" s="20">
        <v>2796075.93</v>
      </c>
      <c r="G30" s="38">
        <v>1962688.58</v>
      </c>
    </row>
    <row r="31" spans="2:7" x14ac:dyDescent="0.2">
      <c r="B31" s="32" t="s">
        <v>16</v>
      </c>
      <c r="C31" s="20">
        <v>2551047.62</v>
      </c>
      <c r="D31" s="20">
        <v>-1749097.66</v>
      </c>
      <c r="E31" s="21">
        <f t="shared" si="1"/>
        <v>801949.9600000002</v>
      </c>
      <c r="F31" s="20">
        <v>368816.89</v>
      </c>
      <c r="G31" s="38">
        <v>0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139442943.69999999</v>
      </c>
      <c r="D36" s="22">
        <f>SUM(D26:D34)</f>
        <v>-9665415.0399999991</v>
      </c>
      <c r="E36" s="22">
        <f>SUM(E26:E34)</f>
        <v>129777528.66</v>
      </c>
      <c r="F36" s="22">
        <f>SUM(F26:F34)</f>
        <v>120898437.51000001</v>
      </c>
      <c r="G36" s="39">
        <f>SUM(G26:G34)</f>
        <v>113073532.67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1798400</v>
      </c>
      <c r="D38" s="8">
        <f>D20-D36</f>
        <v>334915.03999999911</v>
      </c>
      <c r="E38" s="8">
        <f>D38+C38</f>
        <v>2133315.0399999991</v>
      </c>
      <c r="F38" s="8">
        <f>F20-F36</f>
        <v>2209443.7900000066</v>
      </c>
      <c r="G38" s="9">
        <f>G20-G36</f>
        <v>10034348.63000001</v>
      </c>
    </row>
    <row r="39" spans="2:7" s="10" customFormat="1" ht="15" customHeight="1" x14ac:dyDescent="0.2">
      <c r="D39" s="41"/>
    </row>
    <row r="40" spans="2:7" s="10" customFormat="1" x14ac:dyDescent="0.2">
      <c r="D40" s="41"/>
    </row>
    <row r="41" spans="2:7" s="10" customFormat="1" x14ac:dyDescent="0.2"/>
    <row r="42" spans="2:7" s="10" customFormat="1" x14ac:dyDescent="0.2">
      <c r="D42" s="41"/>
    </row>
    <row r="43" spans="2:7" s="10" customFormat="1" x14ac:dyDescent="0.2"/>
    <row r="44" spans="2:7" s="10" customFormat="1" x14ac:dyDescent="0.2"/>
    <row r="45" spans="2:7" s="10" customFormat="1" ht="64.5" customHeight="1" x14ac:dyDescent="0.2"/>
    <row r="46" spans="2:7" s="10" customFormat="1" ht="114" hidden="1" customHeight="1" x14ac:dyDescent="0.2">
      <c r="B46" s="42" t="s">
        <v>38</v>
      </c>
      <c r="C46" s="42"/>
      <c r="D46" s="42"/>
      <c r="E46" s="42"/>
      <c r="F46" s="42"/>
      <c r="G46" s="42"/>
    </row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</sheetData>
  <sheetProtection algorithmName="SHA-512" hashValue="2lYr7WEtiUUoLCQM6BC/MNuZQKQQSNLcTFm6c2oU9TrzTEQ861YhBk3Tlmf7wzr3FylpBEu82z+uPdhTpJKG/w==" saltValue="BoYYhD5qg53gT6efm24iMQ==" spinCount="100000" sheet="1" formatCells="0" formatColumns="0" formatRows="0"/>
  <mergeCells count="6">
    <mergeCell ref="B46:G46"/>
    <mergeCell ref="B5:B6"/>
    <mergeCell ref="B2:G2"/>
    <mergeCell ref="B3:G3"/>
    <mergeCell ref="B4:G4"/>
    <mergeCell ref="B22:B23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FFONDOS</vt:lpstr>
      <vt:lpstr>FFONDOS!Área_de_impresión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2026-01-28T22:00:53Z</cp:lastPrinted>
  <dcterms:created xsi:type="dcterms:W3CDTF">2019-12-11T17:18:27Z</dcterms:created>
  <dcterms:modified xsi:type="dcterms:W3CDTF">2026-02-05T21:51:51Z</dcterms:modified>
</cp:coreProperties>
</file>